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4\Документы\УНП\Прогноз бюджета на 2019-2021 годы\Расчеты окончат.в ЗС\НДФЛ 2019\"/>
    </mc:Choice>
  </mc:AlternateContent>
  <bookViews>
    <workbookView xWindow="0" yWindow="0" windowWidth="28755" windowHeight="12690"/>
  </bookViews>
  <sheets>
    <sheet name="пат. нер. 2019 ИТОГ" sheetId="2" r:id="rId1"/>
    <sheet name="Лист1" sheetId="1" r:id="rId2"/>
  </sheets>
  <definedNames>
    <definedName name="a" localSheetId="0">#REF!</definedName>
    <definedName name="a">#REF!</definedName>
    <definedName name="_xlnm.Print_Area" localSheetId="0">'пат. нер. 2019 ИТОГ'!$A$1:$I$24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H15" i="2" l="1"/>
  <c r="I15" i="2" l="1"/>
  <c r="I19" i="2" s="1"/>
  <c r="I23" i="2" s="1"/>
  <c r="H19" i="2"/>
  <c r="H23" i="2" s="1"/>
  <c r="G19" i="2"/>
  <c r="G23" i="2" s="1"/>
</calcChain>
</file>

<file path=xl/sharedStrings.xml><?xml version="1.0" encoding="utf-8"?>
<sst xmlns="http://schemas.openxmlformats.org/spreadsheetml/2006/main" count="24" uniqueCount="24">
  <si>
    <t>Сумма налога, подлежащая зачислению в областной бюджет</t>
  </si>
  <si>
    <t>9.</t>
  </si>
  <si>
    <t>Норматив отчислений в областной бюджет (%)</t>
  </si>
  <si>
    <t>8.</t>
  </si>
  <si>
    <t>Сумма налога  всего, тыс.рублей</t>
  </si>
  <si>
    <t>7.</t>
  </si>
  <si>
    <t>Региональный коэффициент, подлежащий применению в  2018 году</t>
  </si>
  <si>
    <t>6.</t>
  </si>
  <si>
    <t>Коэффициент-дефлятор</t>
  </si>
  <si>
    <t>5.</t>
  </si>
  <si>
    <t>Прогнозные индексы потребительских цен</t>
  </si>
  <si>
    <t>4.</t>
  </si>
  <si>
    <t>Средний срок действия патента, месяцев</t>
  </si>
  <si>
    <t>3.</t>
  </si>
  <si>
    <t>Сумма фиксированного авансового платежа за месяц, рублей</t>
  </si>
  <si>
    <t>2.</t>
  </si>
  <si>
    <t>Прогнозируемое количество иностранных граждан,  привлекаемых к трудовой деятельности по найму на основании  патента (выдачи патента и продлении), чел.</t>
  </si>
  <si>
    <t>1.</t>
  </si>
  <si>
    <t xml:space="preserve">2021 год </t>
  </si>
  <si>
    <t xml:space="preserve">2020 год </t>
  </si>
  <si>
    <t>2019 год</t>
  </si>
  <si>
    <t>2018 год</t>
  </si>
  <si>
    <t>Р А С Ч Е Т</t>
  </si>
  <si>
    <t xml:space="preserve">налога на доходы физических лиц с доходов, полученных физическими лицами, являющимися  иностранными  гражданами, осуществляющими трудовую деятельность по найму у физических лиц на основании патента на 2019 - 2021 годы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</si>
</sst>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 ;[Red]\-0.00\ "/>
    <numFmt numFmtId="165" formatCode="_-* #,##0.00_р_._-;\-* #,##0.00_р_._-;_-* &quot;-&quot;??_р_._-;_-@_-"/>
    <numFmt numFmtId="166" formatCode="_-* #,##0_р_._-;\-* #,##0_р_._-;_-* &quot;-&quot;??_р_._-;_-@_-"/>
    <numFmt numFmtId="167" formatCode="#,##0.000"/>
    <numFmt numFmtId="168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Impact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164" fontId="1" fillId="0" borderId="0" xfId="1" applyNumberFormat="1"/>
    <xf numFmtId="164" fontId="3" fillId="0" borderId="0" xfId="2" applyNumberFormat="1" applyFont="1" applyBorder="1" applyAlignment="1">
      <alignment horizontal="right"/>
    </xf>
    <xf numFmtId="0" fontId="3" fillId="0" borderId="0" xfId="1" applyFont="1" applyBorder="1" applyAlignment="1">
      <alignment wrapText="1"/>
    </xf>
    <xf numFmtId="0" fontId="3" fillId="0" borderId="0" xfId="1" applyFont="1" applyBorder="1" applyAlignment="1">
      <alignment horizontal="center" vertical="top"/>
    </xf>
    <xf numFmtId="166" fontId="3" fillId="0" borderId="0" xfId="2" applyNumberFormat="1" applyFont="1" applyBorder="1" applyAlignment="1">
      <alignment horizontal="right"/>
    </xf>
    <xf numFmtId="0" fontId="3" fillId="0" borderId="0" xfId="1" applyFont="1" applyBorder="1"/>
    <xf numFmtId="3" fontId="4" fillId="0" borderId="0" xfId="2" applyNumberFormat="1" applyFont="1" applyFill="1" applyBorder="1" applyAlignment="1"/>
    <xf numFmtId="3" fontId="2" fillId="0" borderId="0" xfId="1" applyNumberFormat="1" applyFont="1"/>
    <xf numFmtId="3" fontId="4" fillId="0" borderId="0" xfId="1" applyNumberFormat="1" applyFont="1" applyBorder="1"/>
    <xf numFmtId="0" fontId="4" fillId="0" borderId="0" xfId="1" applyFont="1" applyBorder="1"/>
    <xf numFmtId="0" fontId="4" fillId="0" borderId="0" xfId="1" applyFont="1" applyBorder="1" applyAlignment="1">
      <alignment horizontal="center" vertical="top"/>
    </xf>
    <xf numFmtId="166" fontId="1" fillId="0" borderId="0" xfId="2" applyNumberFormat="1"/>
    <xf numFmtId="3" fontId="4" fillId="0" borderId="0" xfId="2" applyNumberFormat="1" applyFont="1" applyFill="1" applyBorder="1" applyAlignment="1">
      <alignment horizontal="right"/>
    </xf>
    <xf numFmtId="3" fontId="4" fillId="0" borderId="0" xfId="1" applyNumberFormat="1" applyFont="1" applyBorder="1" applyAlignment="1">
      <alignment wrapText="1"/>
    </xf>
    <xf numFmtId="3" fontId="5" fillId="0" borderId="0" xfId="1" applyNumberFormat="1" applyFont="1"/>
    <xf numFmtId="166" fontId="1" fillId="0" borderId="0" xfId="1" applyNumberFormat="1"/>
    <xf numFmtId="3" fontId="4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4" fontId="4" fillId="0" borderId="0" xfId="2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left" wrapText="1"/>
    </xf>
    <xf numFmtId="167" fontId="4" fillId="0" borderId="0" xfId="2" applyNumberFormat="1" applyFont="1" applyFill="1" applyBorder="1" applyAlignment="1">
      <alignment horizontal="right"/>
    </xf>
    <xf numFmtId="167" fontId="4" fillId="0" borderId="0" xfId="1" applyNumberFormat="1" applyFont="1" applyBorder="1" applyAlignment="1">
      <alignment horizontal="right" wrapText="1"/>
    </xf>
    <xf numFmtId="168" fontId="4" fillId="0" borderId="0" xfId="1" applyNumberFormat="1" applyFont="1" applyBorder="1" applyAlignment="1">
      <alignment horizontal="right" wrapText="1"/>
    </xf>
    <xf numFmtId="3" fontId="4" fillId="0" borderId="0" xfId="1" applyNumberFormat="1" applyFont="1" applyBorder="1" applyAlignment="1">
      <alignment horizontal="right" wrapText="1"/>
    </xf>
    <xf numFmtId="0" fontId="6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3" fontId="8" fillId="0" borderId="0" xfId="3" applyNumberFormat="1" applyFont="1" applyBorder="1" applyAlignment="1">
      <alignment vertical="center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horizontal="center" wrapText="1"/>
    </xf>
    <xf numFmtId="3" fontId="6" fillId="0" borderId="0" xfId="3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3" fontId="6" fillId="0" borderId="0" xfId="3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wrapText="1"/>
    </xf>
    <xf numFmtId="0" fontId="4" fillId="0" borderId="0" xfId="1" applyFont="1" applyBorder="1" applyAlignment="1">
      <alignment horizontal="left" wrapText="1"/>
    </xf>
    <xf numFmtId="0" fontId="3" fillId="0" borderId="0" xfId="1" applyFont="1" applyBorder="1" applyAlignment="1">
      <alignment wrapText="1"/>
    </xf>
    <xf numFmtId="0" fontId="2" fillId="0" borderId="0" xfId="1" applyFont="1" applyAlignment="1">
      <alignment wrapText="1"/>
    </xf>
    <xf numFmtId="0" fontId="4" fillId="0" borderId="0" xfId="1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_Лист1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W30"/>
  <sheetViews>
    <sheetView tabSelected="1" view="pageBreakPreview" zoomScale="75" zoomScaleNormal="75" workbookViewId="0">
      <selection activeCell="F7" sqref="F7:F11"/>
    </sheetView>
  </sheetViews>
  <sheetFormatPr defaultColWidth="9.140625" defaultRowHeight="12.75" x14ac:dyDescent="0.2"/>
  <cols>
    <col min="1" max="1" width="7" style="2" customWidth="1"/>
    <col min="2" max="4" width="9.140625" style="2"/>
    <col min="5" max="6" width="14.85546875" style="2" customWidth="1"/>
    <col min="7" max="7" width="17.5703125" style="2" customWidth="1"/>
    <col min="8" max="8" width="17.5703125" style="1" customWidth="1"/>
    <col min="9" max="9" width="17.140625" style="1" customWidth="1"/>
    <col min="10" max="10" width="18.5703125" style="1" bestFit="1" customWidth="1"/>
    <col min="11" max="11" width="30.5703125" style="1" bestFit="1" customWidth="1"/>
    <col min="12" max="16384" width="9.140625" style="1"/>
  </cols>
  <sheetData>
    <row r="1" spans="1:23" ht="18.75" x14ac:dyDescent="0.3">
      <c r="A1" s="31"/>
      <c r="B1" s="36" t="s">
        <v>22</v>
      </c>
      <c r="C1" s="36"/>
      <c r="D1" s="36"/>
      <c r="E1" s="36"/>
      <c r="F1" s="36"/>
      <c r="G1" s="36"/>
      <c r="H1" s="36"/>
      <c r="I1" s="36"/>
    </row>
    <row r="2" spans="1:23" ht="85.9" customHeight="1" x14ac:dyDescent="0.25">
      <c r="A2" s="31"/>
      <c r="B2" s="37" t="s">
        <v>23</v>
      </c>
      <c r="C2" s="37"/>
      <c r="D2" s="37"/>
      <c r="E2" s="37"/>
      <c r="F2" s="37"/>
      <c r="G2" s="37"/>
      <c r="H2" s="37"/>
      <c r="I2" s="37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</row>
    <row r="3" spans="1:23" ht="9.75" customHeight="1" x14ac:dyDescent="0.25">
      <c r="A3" s="31"/>
      <c r="B3" s="35"/>
      <c r="C3" s="35"/>
      <c r="D3" s="35"/>
      <c r="E3" s="35"/>
      <c r="F3" s="35"/>
      <c r="G3" s="34"/>
      <c r="H3" s="34"/>
      <c r="I3" s="33"/>
      <c r="J3" s="33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3" ht="16.5" x14ac:dyDescent="0.25">
      <c r="A4" s="31"/>
      <c r="B4" s="10"/>
      <c r="C4" s="10"/>
      <c r="D4" s="10"/>
      <c r="E4" s="10"/>
      <c r="F4" s="10"/>
      <c r="I4" s="31"/>
    </row>
    <row r="5" spans="1:23" ht="18.75" x14ac:dyDescent="0.3">
      <c r="A5" s="30"/>
      <c r="B5" s="14"/>
      <c r="C5" s="14"/>
      <c r="D5" s="14"/>
      <c r="E5" s="14"/>
      <c r="F5" s="29" t="s">
        <v>21</v>
      </c>
      <c r="G5" s="29" t="s">
        <v>20</v>
      </c>
      <c r="H5" s="29" t="s">
        <v>19</v>
      </c>
      <c r="I5" s="29" t="s">
        <v>18</v>
      </c>
    </row>
    <row r="6" spans="1:23" ht="18.75" x14ac:dyDescent="0.3">
      <c r="A6" s="30"/>
      <c r="B6" s="14"/>
      <c r="C6" s="14"/>
      <c r="D6" s="14"/>
      <c r="E6" s="14"/>
      <c r="F6" s="14"/>
      <c r="G6" s="29"/>
    </row>
    <row r="7" spans="1:23" ht="116.25" customHeight="1" x14ac:dyDescent="0.3">
      <c r="A7" s="15" t="s">
        <v>17</v>
      </c>
      <c r="B7" s="38" t="s">
        <v>16</v>
      </c>
      <c r="C7" s="38"/>
      <c r="D7" s="38"/>
      <c r="E7" s="38"/>
      <c r="F7" s="18"/>
      <c r="G7" s="17">
        <v>10800</v>
      </c>
      <c r="H7" s="17">
        <v>10800</v>
      </c>
      <c r="I7" s="17">
        <v>10800</v>
      </c>
      <c r="J7" s="16"/>
    </row>
    <row r="8" spans="1:23" ht="16.5" customHeight="1" x14ac:dyDescent="0.3">
      <c r="A8" s="15"/>
      <c r="B8" s="14"/>
      <c r="C8" s="14"/>
      <c r="D8" s="14"/>
      <c r="E8" s="14"/>
      <c r="F8" s="13"/>
      <c r="G8" s="17"/>
      <c r="H8" s="19"/>
      <c r="I8" s="19"/>
    </row>
    <row r="9" spans="1:23" ht="34.5" customHeight="1" x14ac:dyDescent="0.3">
      <c r="A9" s="15" t="s">
        <v>15</v>
      </c>
      <c r="B9" s="39" t="s">
        <v>14</v>
      </c>
      <c r="C9" s="39"/>
      <c r="D9" s="39"/>
      <c r="E9" s="39"/>
      <c r="F9" s="28"/>
      <c r="G9" s="17">
        <v>1200</v>
      </c>
      <c r="H9" s="17">
        <v>1200</v>
      </c>
      <c r="I9" s="17">
        <v>1200</v>
      </c>
      <c r="J9" s="20"/>
    </row>
    <row r="10" spans="1:23" ht="18" customHeight="1" x14ac:dyDescent="0.3">
      <c r="A10" s="15"/>
      <c r="B10" s="24"/>
      <c r="C10" s="24"/>
      <c r="D10" s="24"/>
      <c r="E10" s="24"/>
      <c r="F10" s="21"/>
      <c r="G10" s="17"/>
      <c r="H10" s="19"/>
      <c r="I10" s="19"/>
      <c r="J10" s="20"/>
    </row>
    <row r="11" spans="1:23" ht="34.9" customHeight="1" x14ac:dyDescent="0.3">
      <c r="A11" s="15" t="s">
        <v>13</v>
      </c>
      <c r="B11" s="39" t="s">
        <v>12</v>
      </c>
      <c r="C11" s="39"/>
      <c r="D11" s="39"/>
      <c r="E11" s="39"/>
      <c r="F11" s="28"/>
      <c r="G11" s="23">
        <v>5.48</v>
      </c>
      <c r="H11" s="23">
        <v>5.48</v>
      </c>
      <c r="I11" s="23">
        <v>5.48</v>
      </c>
      <c r="J11" s="16"/>
    </row>
    <row r="12" spans="1:23" ht="16.5" customHeight="1" x14ac:dyDescent="0.3">
      <c r="A12" s="15"/>
      <c r="B12" s="24"/>
      <c r="C12" s="24"/>
      <c r="D12" s="24"/>
      <c r="E12" s="24"/>
      <c r="F12" s="21"/>
      <c r="G12" s="23"/>
      <c r="H12" s="23"/>
      <c r="I12" s="23"/>
      <c r="J12" s="16"/>
    </row>
    <row r="13" spans="1:23" ht="39.75" customHeight="1" x14ac:dyDescent="0.3">
      <c r="A13" s="15" t="s">
        <v>11</v>
      </c>
      <c r="B13" s="39" t="s">
        <v>10</v>
      </c>
      <c r="C13" s="39"/>
      <c r="D13" s="39"/>
      <c r="E13" s="39"/>
      <c r="F13" s="27">
        <v>102.6</v>
      </c>
      <c r="G13" s="23">
        <v>104.2</v>
      </c>
      <c r="H13" s="23">
        <v>103.6</v>
      </c>
      <c r="I13" s="23"/>
      <c r="J13" s="16"/>
    </row>
    <row r="14" spans="1:23" ht="19.899999999999999" customHeight="1" x14ac:dyDescent="0.3">
      <c r="A14" s="15"/>
      <c r="B14" s="24"/>
      <c r="C14" s="24"/>
      <c r="D14" s="24"/>
      <c r="E14" s="24"/>
      <c r="F14" s="21"/>
      <c r="G14" s="17"/>
      <c r="H14" s="17"/>
      <c r="I14" s="17"/>
      <c r="J14" s="16"/>
    </row>
    <row r="15" spans="1:23" ht="22.9" customHeight="1" x14ac:dyDescent="0.3">
      <c r="A15" s="15" t="s">
        <v>9</v>
      </c>
      <c r="B15" s="39" t="s">
        <v>8</v>
      </c>
      <c r="C15" s="39"/>
      <c r="D15" s="39"/>
      <c r="E15" s="39"/>
      <c r="F15" s="26">
        <v>1.6859999999999999</v>
      </c>
      <c r="G15" s="25">
        <f>ROUND(F15*F13/100,3)</f>
        <v>1.73</v>
      </c>
      <c r="H15" s="25">
        <f>ROUND(G15*G13/100,3)</f>
        <v>1.8029999999999999</v>
      </c>
      <c r="I15" s="25">
        <f>ROUND(H15*H13/100,3)</f>
        <v>1.8680000000000001</v>
      </c>
    </row>
    <row r="16" spans="1:23" ht="21" customHeight="1" x14ac:dyDescent="0.3">
      <c r="A16" s="15"/>
      <c r="B16" s="24"/>
      <c r="C16" s="24"/>
      <c r="D16" s="24"/>
      <c r="E16" s="24"/>
      <c r="F16" s="21"/>
      <c r="G16" s="17"/>
      <c r="H16" s="19"/>
      <c r="I16" s="19"/>
    </row>
    <row r="17" spans="1:10" ht="57" customHeight="1" x14ac:dyDescent="0.3">
      <c r="A17" s="15" t="s">
        <v>7</v>
      </c>
      <c r="B17" s="39" t="s">
        <v>6</v>
      </c>
      <c r="C17" s="39"/>
      <c r="D17" s="39"/>
      <c r="E17" s="39"/>
      <c r="F17" s="21"/>
      <c r="G17" s="23">
        <v>1.76</v>
      </c>
      <c r="H17" s="23">
        <v>1</v>
      </c>
      <c r="I17" s="23">
        <v>1</v>
      </c>
    </row>
    <row r="18" spans="1:10" ht="16.5" customHeight="1" x14ac:dyDescent="0.3">
      <c r="A18" s="15"/>
      <c r="B18" s="14"/>
      <c r="C18" s="14"/>
      <c r="D18" s="14"/>
      <c r="E18" s="14"/>
      <c r="F18" s="13"/>
      <c r="G18" s="17"/>
      <c r="H18" s="19"/>
      <c r="I18" s="19"/>
    </row>
    <row r="19" spans="1:10" ht="16.5" customHeight="1" x14ac:dyDescent="0.3">
      <c r="A19" s="15" t="s">
        <v>5</v>
      </c>
      <c r="B19" s="38" t="s">
        <v>4</v>
      </c>
      <c r="C19" s="38"/>
      <c r="D19" s="38"/>
      <c r="E19" s="38"/>
      <c r="F19" s="18"/>
      <c r="G19" s="17">
        <f>ROUND(G7*G9*G11*G15*G17/1000,0)</f>
        <v>216244</v>
      </c>
      <c r="H19" s="17">
        <f>ROUND(H7*H9*H11*H15*H17/1000,0)</f>
        <v>128051</v>
      </c>
      <c r="I19" s="17">
        <f>ROUND(I7*I9*I11*I15*I17/1000,0)</f>
        <v>132667</v>
      </c>
      <c r="J19" s="20"/>
    </row>
    <row r="20" spans="1:10" ht="16.5" customHeight="1" x14ac:dyDescent="0.3">
      <c r="A20" s="15"/>
      <c r="B20" s="22"/>
      <c r="C20" s="22"/>
      <c r="D20" s="22"/>
      <c r="E20" s="22"/>
      <c r="F20" s="18"/>
      <c r="G20" s="17"/>
      <c r="H20" s="19"/>
      <c r="I20" s="19"/>
      <c r="J20" s="20"/>
    </row>
    <row r="21" spans="1:10" ht="39.6" customHeight="1" x14ac:dyDescent="0.3">
      <c r="A21" s="15" t="s">
        <v>3</v>
      </c>
      <c r="B21" s="39" t="s">
        <v>2</v>
      </c>
      <c r="C21" s="39"/>
      <c r="D21" s="39"/>
      <c r="E21" s="39"/>
      <c r="F21" s="21"/>
      <c r="G21" s="17">
        <v>100</v>
      </c>
      <c r="H21" s="17">
        <v>100</v>
      </c>
      <c r="I21" s="17">
        <v>100</v>
      </c>
      <c r="J21" s="20"/>
    </row>
    <row r="22" spans="1:10" ht="16.5" customHeight="1" x14ac:dyDescent="0.3">
      <c r="A22" s="15"/>
      <c r="B22" s="14"/>
      <c r="C22" s="14"/>
      <c r="D22" s="14"/>
      <c r="E22" s="14"/>
      <c r="F22" s="13"/>
      <c r="G22" s="17"/>
      <c r="H22" s="19"/>
      <c r="I22" s="19"/>
    </row>
    <row r="23" spans="1:10" ht="35.25" customHeight="1" x14ac:dyDescent="0.3">
      <c r="A23" s="15" t="s">
        <v>1</v>
      </c>
      <c r="B23" s="38" t="s">
        <v>0</v>
      </c>
      <c r="C23" s="38"/>
      <c r="D23" s="38"/>
      <c r="E23" s="38"/>
      <c r="F23" s="18"/>
      <c r="G23" s="17">
        <f>ROUND(G19/100*G21,0)</f>
        <v>216244</v>
      </c>
      <c r="H23" s="17">
        <f>ROUND(H19/100*H21,0)</f>
        <v>128051</v>
      </c>
      <c r="I23" s="17">
        <f>ROUND(I19/100*I21,0)</f>
        <v>132667</v>
      </c>
      <c r="J23" s="16"/>
    </row>
    <row r="24" spans="1:10" ht="29.45" customHeight="1" x14ac:dyDescent="0.3">
      <c r="A24" s="15"/>
      <c r="B24" s="42"/>
      <c r="C24" s="42"/>
      <c r="D24" s="14"/>
      <c r="E24" s="14"/>
      <c r="F24" s="13"/>
      <c r="G24" s="12"/>
      <c r="H24" s="11"/>
      <c r="I24" s="11"/>
    </row>
    <row r="25" spans="1:10" ht="16.5" x14ac:dyDescent="0.25">
      <c r="A25" s="8"/>
      <c r="B25" s="10"/>
      <c r="C25" s="10"/>
      <c r="D25" s="10"/>
      <c r="E25" s="10"/>
      <c r="F25" s="10"/>
      <c r="G25" s="9"/>
    </row>
    <row r="26" spans="1:10" ht="33.75" customHeight="1" x14ac:dyDescent="0.25">
      <c r="A26" s="8"/>
      <c r="B26" s="40"/>
      <c r="C26" s="40"/>
      <c r="D26" s="40"/>
      <c r="E26" s="40"/>
      <c r="F26" s="7"/>
      <c r="G26" s="6"/>
      <c r="H26" s="5"/>
    </row>
    <row r="27" spans="1:10" x14ac:dyDescent="0.2">
      <c r="A27" s="3"/>
    </row>
    <row r="28" spans="1:10" x14ac:dyDescent="0.2">
      <c r="A28" s="3"/>
      <c r="B28" s="41"/>
      <c r="C28" s="41"/>
      <c r="D28" s="41"/>
      <c r="E28" s="41"/>
      <c r="F28" s="4"/>
    </row>
    <row r="29" spans="1:10" x14ac:dyDescent="0.2">
      <c r="A29" s="3"/>
    </row>
    <row r="30" spans="1:10" x14ac:dyDescent="0.2">
      <c r="A30" s="3"/>
    </row>
  </sheetData>
  <mergeCells count="14">
    <mergeCell ref="B26:E26"/>
    <mergeCell ref="B28:E28"/>
    <mergeCell ref="B13:E13"/>
    <mergeCell ref="B17:E17"/>
    <mergeCell ref="B19:E19"/>
    <mergeCell ref="B21:E21"/>
    <mergeCell ref="B23:E23"/>
    <mergeCell ref="B24:C24"/>
    <mergeCell ref="B15:E15"/>
    <mergeCell ref="B1:I1"/>
    <mergeCell ref="B2:I2"/>
    <mergeCell ref="B7:E7"/>
    <mergeCell ref="B9:E9"/>
    <mergeCell ref="B11:E11"/>
  </mergeCells>
  <pageMargins left="0.74803149606299213" right="0.59055118110236227" top="0.51181102362204722" bottom="0.39370078740157483" header="0.11811023622047245" footer="0.11811023622047245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пат. нер. 2019 ИТОГ</vt:lpstr>
      <vt:lpstr>Лист1</vt:lpstr>
      <vt:lpstr>'пат. нер. 2019 ИТОГ'!Область_печати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Минфин области</cp:lastModifiedBy>
  <cp:lastPrinted>2018-10-11T13:11:24Z</cp:lastPrinted>
  <dcterms:created xsi:type="dcterms:W3CDTF">2018-09-19T12:43:13Z</dcterms:created>
  <dcterms:modified xsi:type="dcterms:W3CDTF">2018-10-11T13:12:39Z</dcterms:modified>
</cp:coreProperties>
</file>